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25.04" sheetId="4" r:id="rId1"/>
  </sheets>
  <externalReferences>
    <externalReference r:id="rId2"/>
    <externalReference r:id="rId3"/>
  </externalReferences>
  <definedNames>
    <definedName name="Дт4" localSheetId="0">[1]Д2!#REF!</definedName>
    <definedName name="Дт4">[1]Д2!#REF!</definedName>
    <definedName name="ОКРУГЛ" localSheetId="0">[1]Д2!#REF!</definedName>
    <definedName name="ОКРУГЛ">[1]Д2!#REF!</definedName>
  </definedNames>
  <calcPr calcId="145621" refMode="R1C1"/>
</workbook>
</file>

<file path=xl/calcChain.xml><?xml version="1.0" encoding="utf-8"?>
<calcChain xmlns="http://schemas.openxmlformats.org/spreadsheetml/2006/main">
  <c r="J17" i="4" l="1"/>
  <c r="I17" i="4"/>
  <c r="H17" i="4"/>
  <c r="G17" i="4"/>
  <c r="F17" i="4"/>
  <c r="E17" i="4"/>
  <c r="D17" i="4"/>
  <c r="C17" i="4"/>
  <c r="J16" i="4"/>
  <c r="I16" i="4"/>
  <c r="H16" i="4"/>
  <c r="G16" i="4"/>
  <c r="F16" i="4"/>
  <c r="E16" i="4"/>
  <c r="D16" i="4"/>
  <c r="C16" i="4"/>
  <c r="J15" i="4"/>
  <c r="I15" i="4"/>
  <c r="H15" i="4"/>
  <c r="G15" i="4"/>
  <c r="F15" i="4"/>
  <c r="E15" i="4"/>
  <c r="D15" i="4"/>
  <c r="C15" i="4"/>
  <c r="J14" i="4"/>
  <c r="I14" i="4"/>
  <c r="H14" i="4"/>
  <c r="G14" i="4"/>
  <c r="F14" i="4"/>
  <c r="E14" i="4"/>
  <c r="D14" i="4"/>
  <c r="C14" i="4"/>
  <c r="J13" i="4"/>
  <c r="I13" i="4"/>
  <c r="H13" i="4"/>
  <c r="G13" i="4"/>
  <c r="F13" i="4"/>
  <c r="E13" i="4"/>
  <c r="D13" i="4"/>
  <c r="C13" i="4"/>
  <c r="J12" i="4"/>
  <c r="I12" i="4"/>
  <c r="H12" i="4"/>
  <c r="G12" i="4"/>
  <c r="F12" i="4"/>
  <c r="E12" i="4"/>
  <c r="D12" i="4"/>
  <c r="C12" i="4"/>
  <c r="J7" i="4"/>
  <c r="I7" i="4"/>
  <c r="H7" i="4"/>
  <c r="G7" i="4"/>
  <c r="F7" i="4"/>
  <c r="E7" i="4"/>
  <c r="D7" i="4"/>
  <c r="C7" i="4"/>
  <c r="J6" i="4"/>
  <c r="I6" i="4"/>
  <c r="H6" i="4"/>
  <c r="G6" i="4"/>
  <c r="F6" i="4"/>
  <c r="E6" i="4"/>
  <c r="D6" i="4"/>
  <c r="C6" i="4"/>
  <c r="G5" i="4"/>
  <c r="F5" i="4"/>
  <c r="E5" i="4"/>
  <c r="D5" i="4"/>
  <c r="C5" i="4"/>
</calcChain>
</file>

<file path=xl/sharedStrings.xml><?xml version="1.0" encoding="utf-8"?>
<sst xmlns="http://schemas.openxmlformats.org/spreadsheetml/2006/main" count="29" uniqueCount="27">
  <si>
    <t>Школа</t>
  </si>
  <si>
    <t>МАОУСШ п.Парфино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</si>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</sst>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\ _₽_-;\-* #,##0.00\ _₽_-;_-* \-??\ _₽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8"/>
      <name val="Arial"/>
      <family val="2"/>
    </font>
    <font>
      <sz val="11"/>
      <name val="Arial Narrow"/>
      <family val="2"/>
      <charset val="204"/>
    </font>
    <font>
      <sz val="1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8"/>
      <color indexed="63"/>
      <name val="Arial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11"/>
      <color rgb="FF333333"/>
      <name val="Calibri"/>
      <family val="2"/>
      <charset val="204"/>
    </font>
    <font>
      <sz val="10"/>
      <name val="Arial Cyr"/>
      <charset val="204"/>
    </font>
    <font>
      <sz val="8"/>
      <color rgb="FF333333"/>
      <name val="Arial"/>
      <family val="2"/>
      <charset val="1"/>
    </font>
    <font>
      <sz val="8"/>
      <name val="Arial"/>
      <family val="2"/>
      <charset val="1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4">
    <xf numFmtId="0" fontId="0" fillId="0" borderId="0"/>
    <xf numFmtId="0" fontId="1" fillId="0" borderId="0"/>
    <xf numFmtId="0" fontId="5" fillId="0" borderId="0"/>
    <xf numFmtId="0" fontId="8" fillId="0" borderId="0" applyNumberFormat="0" applyFill="0" applyBorder="0" applyAlignment="0" applyProtection="0">
      <alignment horizontal="left" vertical="top"/>
    </xf>
    <xf numFmtId="0" fontId="9" fillId="0" borderId="0"/>
    <xf numFmtId="0" fontId="1" fillId="0" borderId="0"/>
    <xf numFmtId="0" fontId="10" fillId="0" borderId="0">
      <alignment horizontal="left" vertical="top"/>
    </xf>
    <xf numFmtId="0" fontId="1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3" fillId="0" borderId="0"/>
    <xf numFmtId="0" fontId="12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5" fillId="0" borderId="0"/>
    <xf numFmtId="0" fontId="11" fillId="0" borderId="0"/>
    <xf numFmtId="0" fontId="10" fillId="0" borderId="0"/>
    <xf numFmtId="0" fontId="10" fillId="0" borderId="0"/>
    <xf numFmtId="0" fontId="15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Border="0" applyProtection="0"/>
    <xf numFmtId="9" fontId="17" fillId="0" borderId="0" applyBorder="0" applyProtection="0"/>
    <xf numFmtId="0" fontId="11" fillId="0" borderId="0"/>
    <xf numFmtId="9" fontId="15" fillId="0" borderId="0" applyBorder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165" fontId="12" fillId="0" borderId="0" applyBorder="0" applyProtection="0"/>
  </cellStyleXfs>
  <cellXfs count="65">
    <xf numFmtId="0" fontId="0" fillId="0" borderId="0" xfId="0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/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3" xfId="0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1" fontId="3" fillId="2" borderId="4" xfId="0" applyNumberFormat="1" applyFont="1" applyFill="1" applyBorder="1" applyAlignment="1" applyProtection="1">
      <alignment horizontal="center" vertical="top" wrapText="1"/>
      <protection locked="0"/>
    </xf>
    <xf numFmtId="2" fontId="3" fillId="2" borderId="4" xfId="0" applyNumberFormat="1" applyFont="1" applyFill="1" applyBorder="1" applyAlignment="1" applyProtection="1">
      <alignment horizontal="center" vertical="top" wrapText="1"/>
      <protection locked="0"/>
    </xf>
    <xf numFmtId="2" fontId="3" fillId="2" borderId="1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6" xfId="0" applyBorder="1"/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3" fillId="2" borderId="18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4" borderId="19" xfId="0" applyFill="1" applyBorder="1"/>
    <xf numFmtId="0" fontId="0" fillId="3" borderId="19" xfId="0" applyFill="1" applyBorder="1" applyProtection="1">
      <protection locked="0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3" borderId="21" xfId="0" applyFill="1" applyBorder="1" applyProtection="1">
      <protection locked="0"/>
    </xf>
    <xf numFmtId="0" fontId="0" fillId="3" borderId="21" xfId="0" applyFill="1" applyBorder="1" applyAlignment="1" applyProtection="1">
      <alignment wrapText="1"/>
      <protection locked="0"/>
    </xf>
    <xf numFmtId="1" fontId="0" fillId="3" borderId="21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1" fontId="0" fillId="3" borderId="22" xfId="0" applyNumberFormat="1" applyFill="1" applyBorder="1" applyProtection="1">
      <protection locked="0"/>
    </xf>
    <xf numFmtId="4" fontId="3" fillId="2" borderId="10" xfId="0" applyNumberFormat="1" applyFont="1" applyFill="1" applyBorder="1" applyAlignment="1" applyProtection="1">
      <alignment horizontal="center" vertical="top" wrapText="1"/>
      <protection locked="0"/>
    </xf>
    <xf numFmtId="1" fontId="3" fillId="2" borderId="10" xfId="0" applyNumberFormat="1" applyFont="1" applyFill="1" applyBorder="1" applyAlignment="1" applyProtection="1">
      <alignment horizontal="center" vertical="top" wrapText="1"/>
      <protection locked="0"/>
    </xf>
    <xf numFmtId="2" fontId="3" fillId="2" borderId="10" xfId="0" applyNumberFormat="1" applyFont="1" applyFill="1" applyBorder="1" applyAlignment="1" applyProtection="1">
      <alignment horizontal="center" vertical="top" wrapText="1"/>
      <protection locked="0"/>
    </xf>
    <xf numFmtId="2" fontId="3" fillId="2" borderId="11" xfId="0" applyNumberFormat="1" applyFont="1" applyFill="1" applyBorder="1" applyAlignment="1" applyProtection="1">
      <alignment horizontal="center" vertical="top" wrapText="1"/>
      <protection locked="0"/>
    </xf>
    <xf numFmtId="4" fontId="3" fillId="2" borderId="4" xfId="0" applyNumberFormat="1" applyFont="1" applyFill="1" applyBorder="1" applyAlignment="1" applyProtection="1">
      <alignment horizontal="center" vertical="top" wrapText="1"/>
      <protection locked="0"/>
    </xf>
    <xf numFmtId="0" fontId="4" fillId="0" borderId="4" xfId="1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0" fillId="3" borderId="13" xfId="0" applyFill="1" applyBorder="1" applyProtection="1">
      <protection locked="0"/>
    </xf>
    <xf numFmtId="2" fontId="6" fillId="0" borderId="4" xfId="2" applyNumberFormat="1" applyFont="1" applyFill="1" applyBorder="1" applyAlignment="1" applyProtection="1">
      <alignment horizontal="center" vertical="center"/>
      <protection locked="0"/>
    </xf>
    <xf numFmtId="0" fontId="6" fillId="0" borderId="4" xfId="2" applyNumberFormat="1" applyFont="1" applyFill="1" applyBorder="1" applyAlignment="1" applyProtection="1">
      <alignment vertical="center" wrapText="1"/>
      <protection locked="0"/>
    </xf>
    <xf numFmtId="1" fontId="7" fillId="0" borderId="4" xfId="2" applyNumberFormat="1" applyFont="1" applyFill="1" applyBorder="1" applyAlignment="1" applyProtection="1">
      <alignment horizontal="center" vertical="top"/>
      <protection locked="0"/>
    </xf>
    <xf numFmtId="164" fontId="7" fillId="0" borderId="4" xfId="2" applyNumberFormat="1" applyFont="1" applyFill="1" applyBorder="1" applyAlignment="1" applyProtection="1">
      <alignment horizontal="center" vertical="top"/>
      <protection locked="0"/>
    </xf>
    <xf numFmtId="164" fontId="7" fillId="0" borderId="14" xfId="2" applyNumberFormat="1" applyFont="1" applyFill="1" applyBorder="1" applyAlignment="1" applyProtection="1">
      <alignment horizontal="center" vertical="top"/>
      <protection locked="0"/>
    </xf>
    <xf numFmtId="0" fontId="0" fillId="3" borderId="16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5" xfId="0" applyBorder="1" applyAlignment="1">
      <alignment horizontal="center" vertical="top"/>
    </xf>
  </cellXfs>
  <cellStyles count="34">
    <cellStyle name="Гиперссылка 2" xfId="3"/>
    <cellStyle name="Обычный" xfId="0" builtinId="0"/>
    <cellStyle name="Обычный 10" xfId="4"/>
    <cellStyle name="Обычный 11" xfId="5"/>
    <cellStyle name="Обычный 12" xfId="6"/>
    <cellStyle name="Обычный 13" xfId="1"/>
    <cellStyle name="Обычный 2" xfId="7"/>
    <cellStyle name="Обычный 2 2" xfId="8"/>
    <cellStyle name="Обычный 2 3" xfId="9"/>
    <cellStyle name="Обычный 2 4" xfId="10"/>
    <cellStyle name="Обычный 2 5" xfId="11"/>
    <cellStyle name="Обычный 3" xfId="12"/>
    <cellStyle name="Обычный 3 2" xfId="13"/>
    <cellStyle name="Обычный 3 3" xfId="14"/>
    <cellStyle name="Обычный 3 4" xfId="15"/>
    <cellStyle name="Обычный 4" xfId="16"/>
    <cellStyle name="Обычный 4 2" xfId="17"/>
    <cellStyle name="Обычный 4 3" xfId="18"/>
    <cellStyle name="Обычный 5" xfId="19"/>
    <cellStyle name="Обычный 6" xfId="20"/>
    <cellStyle name="Обычный 6 2" xfId="21"/>
    <cellStyle name="Обычный 7" xfId="22"/>
    <cellStyle name="Обычный 8" xfId="23"/>
    <cellStyle name="Обычный 9" xfId="24"/>
    <cellStyle name="Обычный_Лист2" xfId="2"/>
    <cellStyle name="Процентный 11" xfId="25"/>
    <cellStyle name="Процентный 11 2" xfId="26"/>
    <cellStyle name="Процентный 2" xfId="27"/>
    <cellStyle name="Процентный 3" xfId="28"/>
    <cellStyle name="Процентный 4" xfId="29"/>
    <cellStyle name="Процентный 5" xfId="30"/>
    <cellStyle name="Процентный 6" xfId="31"/>
    <cellStyle name="Процентный 8" xfId="32"/>
    <cellStyle name="Финансовый 2" xfId="3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-PC/Desktop/30.09&#1057;&#1045;&#1053;&#1058;&#1071;&#1041;&#1056;&#1068;1/11.09.&#1057;&#1045;&#1053;&#1058;&#1071;&#1041;&#1056;&#106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choolFedorkovo/Desktop/06.05.25%20&#1052;&#1045;&#1053;&#1070;%20&#1044;&#1051;&#1071;%20%20&#1057;&#1040;&#1049;&#1058;&#1040;%20&#1056;&#1048;&#1052;&#1052;&#1040;/&#1052;&#1072;&#1088;&#1090;/&#1052;&#1045;&#1053;&#1070;%20&#1044;&#1051;&#1071;%20&#1057;&#1040;&#1049;&#1058;&#1040;%20&#1052;&#1072;&#1088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2"/>
      <sheetName val="О2"/>
      <sheetName val="Ксад"/>
      <sheetName val="0"/>
      <sheetName val="1"/>
      <sheetName val="2."/>
      <sheetName val="3,"/>
      <sheetName val="4,"/>
      <sheetName val="7"/>
      <sheetName val="8"/>
      <sheetName val="9"/>
      <sheetName val="10"/>
      <sheetName val="11"/>
      <sheetName val="14"/>
      <sheetName val="15"/>
      <sheetName val="16"/>
      <sheetName val="17"/>
      <sheetName val="18"/>
      <sheetName val="21"/>
      <sheetName val="22"/>
      <sheetName val="23"/>
      <sheetName val="24"/>
      <sheetName val="25"/>
      <sheetName val="28"/>
      <sheetName val="29"/>
      <sheetName val="30"/>
      <sheetName val="Мн"/>
      <sheetName val="К45"/>
      <sheetName val="К15"/>
      <sheetName val="Д1"/>
      <sheetName val="О1"/>
      <sheetName val="Д4с"/>
      <sheetName val="О4с"/>
      <sheetName val="Д4 "/>
      <sheetName val="О4"/>
      <sheetName val="2"/>
      <sheetName val="3."/>
      <sheetName val="4."/>
      <sheetName val="7."/>
      <sheetName val="8."/>
      <sheetName val="9."/>
      <sheetName val="10."/>
      <sheetName val="11."/>
      <sheetName val="14."/>
      <sheetName val="15."/>
      <sheetName val="16."/>
      <sheetName val="17."/>
      <sheetName val="18."/>
      <sheetName val="21."/>
      <sheetName val="22."/>
      <sheetName val="23."/>
      <sheetName val="24."/>
      <sheetName val="25."/>
      <sheetName val="28."/>
      <sheetName val="29."/>
      <sheetName val="30."/>
      <sheetName val="Лист2"/>
      <sheetName val="Лист1"/>
      <sheetName val="Лист3"/>
      <sheetName val="Лист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листов"/>
      <sheetName val="Структура типовая"/>
      <sheetName val="Структура"/>
      <sheetName val="Типовое меню"/>
      <sheetName val="10-и дневное меню на сайт"/>
      <sheetName val="28.03"/>
      <sheetName val="27.03"/>
      <sheetName val="26.03"/>
      <sheetName val="25.03"/>
      <sheetName val="24.03"/>
      <sheetName val="21.03"/>
      <sheetName val="20.03"/>
      <sheetName val="19.03"/>
      <sheetName val="18.03"/>
      <sheetName val="17.03"/>
      <sheetName val="14.03"/>
      <sheetName val="13.03"/>
      <sheetName val="12.03"/>
      <sheetName val="11.03"/>
      <sheetName val="10.03"/>
      <sheetName val="07.03"/>
      <sheetName val="06.03"/>
      <sheetName val="05.03"/>
      <sheetName val="04.03"/>
      <sheetName val="03.03"/>
      <sheetName val="Проект меню Римма"/>
    </sheetNames>
    <sheetDataSet>
      <sheetData sheetId="0"/>
      <sheetData sheetId="1"/>
      <sheetData sheetId="2"/>
      <sheetData sheetId="3">
        <row r="89">
          <cell r="E89" t="str">
            <v>Печень по-строгановски. Каша гречневая расспычатая.</v>
          </cell>
          <cell r="F89">
            <v>260</v>
          </cell>
          <cell r="J89">
            <v>358.71</v>
          </cell>
          <cell r="K89" t="str">
            <v>255.МТ2011/171/М/ССЖ</v>
          </cell>
          <cell r="L89">
            <v>65</v>
          </cell>
        </row>
        <row r="91">
          <cell r="E91" t="str">
            <v>Чай с сахаром, 200/11</v>
          </cell>
          <cell r="F91">
            <v>200</v>
          </cell>
          <cell r="G91">
            <v>0.2</v>
          </cell>
          <cell r="H91">
            <v>0.02</v>
          </cell>
          <cell r="I91">
            <v>11.05</v>
          </cell>
          <cell r="J91">
            <v>45.41</v>
          </cell>
          <cell r="K91" t="str">
            <v>376/М/ССЖ</v>
          </cell>
          <cell r="L91">
            <v>3</v>
          </cell>
        </row>
        <row r="92">
          <cell r="E92" t="str">
            <v>Хлеб пшеничный</v>
          </cell>
          <cell r="F92">
            <v>70</v>
          </cell>
          <cell r="G92">
            <v>4.16</v>
          </cell>
          <cell r="H92">
            <v>0.5</v>
          </cell>
          <cell r="I92">
            <v>30.32</v>
          </cell>
          <cell r="J92">
            <v>148</v>
          </cell>
          <cell r="K92" t="str">
            <v>147/М</v>
          </cell>
          <cell r="L92">
            <v>3</v>
          </cell>
        </row>
        <row r="101">
          <cell r="E101" t="str">
            <v>Салат витаминный /2 вариант/</v>
          </cell>
          <cell r="F101">
            <v>60</v>
          </cell>
          <cell r="G101">
            <v>2.1</v>
          </cell>
          <cell r="H101">
            <v>5.18</v>
          </cell>
          <cell r="I101">
            <v>7.8</v>
          </cell>
          <cell r="J101">
            <v>86.35</v>
          </cell>
          <cell r="K101" t="str">
            <v>49/М/ССЖ</v>
          </cell>
          <cell r="L101">
            <v>6</v>
          </cell>
        </row>
        <row r="102">
          <cell r="E102" t="str">
            <v>Суп картофельный с рисом с курицей</v>
          </cell>
          <cell r="F102">
            <v>250</v>
          </cell>
          <cell r="G102">
            <v>3.41</v>
          </cell>
          <cell r="H102">
            <v>8.36</v>
          </cell>
          <cell r="I102">
            <v>17.55</v>
          </cell>
          <cell r="J102">
            <v>163.68</v>
          </cell>
          <cell r="K102" t="str">
            <v>101/М/ССЖ</v>
          </cell>
          <cell r="L102">
            <v>20</v>
          </cell>
        </row>
        <row r="103">
          <cell r="E103" t="str">
            <v>Биточки рыбные с соусом сметанным, 100/30</v>
          </cell>
          <cell r="F103">
            <v>110</v>
          </cell>
          <cell r="G103">
            <v>9.1</v>
          </cell>
          <cell r="H103">
            <v>6.82</v>
          </cell>
          <cell r="I103">
            <v>13.469999999999999</v>
          </cell>
          <cell r="J103">
            <v>139.31</v>
          </cell>
          <cell r="K103" t="str">
            <v>234/М/ССЖ</v>
          </cell>
          <cell r="L103">
            <v>42</v>
          </cell>
        </row>
        <row r="104">
          <cell r="E104" t="str">
            <v>Картофельное пюре</v>
          </cell>
          <cell r="F104">
            <v>180</v>
          </cell>
          <cell r="G104">
            <v>4.1100000000000003</v>
          </cell>
          <cell r="H104">
            <v>6.49</v>
          </cell>
          <cell r="I104">
            <v>28.59</v>
          </cell>
          <cell r="J104">
            <v>218.56</v>
          </cell>
          <cell r="K104" t="str">
            <v>128/М/ССЖ</v>
          </cell>
          <cell r="L104">
            <v>10</v>
          </cell>
        </row>
        <row r="105">
          <cell r="E105" t="str">
            <v>Чай с сахаром, 200/11</v>
          </cell>
          <cell r="F105">
            <v>200</v>
          </cell>
          <cell r="G105">
            <v>0.2</v>
          </cell>
          <cell r="H105">
            <v>0.02</v>
          </cell>
          <cell r="I105">
            <v>11.05</v>
          </cell>
          <cell r="J105">
            <v>45.41</v>
          </cell>
          <cell r="K105" t="str">
            <v>376/М/ССЖ</v>
          </cell>
          <cell r="L105">
            <v>3</v>
          </cell>
        </row>
        <row r="106">
          <cell r="E106" t="str">
            <v>Хлеб ржано-пшеничный</v>
          </cell>
          <cell r="F106">
            <v>80</v>
          </cell>
          <cell r="G106">
            <v>5.16</v>
          </cell>
          <cell r="H106">
            <v>0.4</v>
          </cell>
          <cell r="I106">
            <v>29.32</v>
          </cell>
          <cell r="J106">
            <v>148</v>
          </cell>
          <cell r="K106" t="str">
            <v>148/М</v>
          </cell>
          <cell r="L106">
            <v>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99"/>
  </sheetPr>
  <dimension ref="A1:J20"/>
  <sheetViews>
    <sheetView showGridLines="0" showRowColHeaders="0" tabSelected="1" topLeftCell="A4" workbookViewId="0">
      <selection activeCell="B6" sqref="B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2">
        <v>45772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2" t="s">
        <v>14</v>
      </c>
      <c r="B4" s="6"/>
      <c r="C4" s="7"/>
      <c r="D4" s="8"/>
      <c r="E4" s="9"/>
      <c r="F4" s="9"/>
      <c r="G4" s="9"/>
      <c r="H4" s="9"/>
      <c r="I4" s="9"/>
      <c r="J4" s="10"/>
    </row>
    <row r="5" spans="1:10" ht="36" x14ac:dyDescent="0.25">
      <c r="A5" s="63"/>
      <c r="B5" s="11" t="s">
        <v>15</v>
      </c>
      <c r="C5" s="12" t="str">
        <f>'[2]Типовое меню'!K89</f>
        <v>255.МТ2011/171/М/ССЖ</v>
      </c>
      <c r="D5" s="13" t="str">
        <f>'[2]Типовое меню'!E89</f>
        <v>Печень по-строгановски. Каша гречневая расспычатая.</v>
      </c>
      <c r="E5" s="14">
        <f>'[2]Типовое меню'!F89</f>
        <v>260</v>
      </c>
      <c r="F5" s="15">
        <f>'[2]Типовое меню'!L89</f>
        <v>65</v>
      </c>
      <c r="G5" s="15">
        <f>'[2]Типовое меню'!J89</f>
        <v>358.71</v>
      </c>
      <c r="H5" s="15">
        <v>14.71</v>
      </c>
      <c r="I5" s="15">
        <v>17.29</v>
      </c>
      <c r="J5" s="16">
        <v>36.159999999999997</v>
      </c>
    </row>
    <row r="6" spans="1:10" ht="24" x14ac:dyDescent="0.25">
      <c r="A6" s="63"/>
      <c r="B6" s="11" t="s">
        <v>24</v>
      </c>
      <c r="C6" s="12" t="str">
        <f>'[2]Типовое меню'!K91</f>
        <v>376/М/ССЖ</v>
      </c>
      <c r="D6" s="13" t="str">
        <f>'[2]Типовое меню'!E91</f>
        <v>Чай с сахаром, 200/11</v>
      </c>
      <c r="E6" s="14">
        <f>'[2]Типовое меню'!F91</f>
        <v>200</v>
      </c>
      <c r="F6" s="15">
        <f>'[2]Типовое меню'!L91</f>
        <v>3</v>
      </c>
      <c r="G6" s="15">
        <f>'[2]Типовое меню'!J91</f>
        <v>45.41</v>
      </c>
      <c r="H6" s="15">
        <f>'[2]Типовое меню'!G91</f>
        <v>0.2</v>
      </c>
      <c r="I6" s="15">
        <f>'[2]Типовое меню'!H91</f>
        <v>0.02</v>
      </c>
      <c r="J6" s="16">
        <f>'[2]Типовое меню'!I91</f>
        <v>11.05</v>
      </c>
    </row>
    <row r="7" spans="1:10" x14ac:dyDescent="0.25">
      <c r="A7" s="63"/>
      <c r="B7" s="11" t="s">
        <v>16</v>
      </c>
      <c r="C7" s="12" t="str">
        <f>'[2]Типовое меню'!K92</f>
        <v>147/М</v>
      </c>
      <c r="D7" s="13" t="str">
        <f>'[2]Типовое меню'!E92</f>
        <v>Хлеб пшеничный</v>
      </c>
      <c r="E7" s="14">
        <f>'[2]Типовое меню'!F92</f>
        <v>70</v>
      </c>
      <c r="F7" s="15">
        <f>'[2]Типовое меню'!L92</f>
        <v>3</v>
      </c>
      <c r="G7" s="15">
        <f>'[2]Типовое меню'!J92</f>
        <v>148</v>
      </c>
      <c r="H7" s="15">
        <f>'[2]Типовое меню'!G92</f>
        <v>4.16</v>
      </c>
      <c r="I7" s="15">
        <f>'[2]Типовое меню'!H92</f>
        <v>0.5</v>
      </c>
      <c r="J7" s="16">
        <f>'[2]Типовое меню'!I92</f>
        <v>30.32</v>
      </c>
    </row>
    <row r="8" spans="1:10" ht="15.75" thickBot="1" x14ac:dyDescent="0.3">
      <c r="A8" s="64"/>
      <c r="B8" s="17" t="s">
        <v>17</v>
      </c>
      <c r="C8" s="18"/>
      <c r="D8" s="19"/>
      <c r="E8" s="20"/>
      <c r="F8" s="20"/>
      <c r="G8" s="20"/>
      <c r="H8" s="20"/>
      <c r="I8" s="20"/>
      <c r="J8" s="21"/>
    </row>
    <row r="9" spans="1:10" x14ac:dyDescent="0.25">
      <c r="A9" s="22" t="s">
        <v>18</v>
      </c>
      <c r="B9" s="23" t="s">
        <v>17</v>
      </c>
      <c r="C9" s="24"/>
      <c r="D9" s="25"/>
      <c r="E9" s="26"/>
      <c r="F9" s="27"/>
      <c r="G9" s="26"/>
      <c r="H9" s="26"/>
      <c r="I9" s="26"/>
      <c r="J9" s="28"/>
    </row>
    <row r="10" spans="1:10" x14ac:dyDescent="0.25">
      <c r="A10" s="22"/>
      <c r="B10" s="29"/>
      <c r="C10" s="29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22"/>
      <c r="B11" s="34"/>
      <c r="C11" s="34"/>
      <c r="D11" s="35"/>
      <c r="E11" s="36"/>
      <c r="F11" s="37"/>
      <c r="G11" s="36"/>
      <c r="H11" s="36"/>
      <c r="I11" s="36"/>
      <c r="J11" s="38"/>
    </row>
    <row r="12" spans="1:10" ht="25.5" x14ac:dyDescent="0.25">
      <c r="A12" s="62" t="s">
        <v>19</v>
      </c>
      <c r="B12" s="6" t="s">
        <v>20</v>
      </c>
      <c r="C12" s="39" t="str">
        <f>'[2]Типовое меню'!K101</f>
        <v>49/М/ССЖ</v>
      </c>
      <c r="D12" s="8" t="str">
        <f>'[2]Типовое меню'!E101</f>
        <v>Салат витаминный /2 вариант/</v>
      </c>
      <c r="E12" s="40">
        <f>'[2]Типовое меню'!F101</f>
        <v>60</v>
      </c>
      <c r="F12" s="41">
        <f>'[2]Типовое меню'!L101</f>
        <v>6</v>
      </c>
      <c r="G12" s="41">
        <f>'[2]Типовое меню'!J101</f>
        <v>86.35</v>
      </c>
      <c r="H12" s="41">
        <f>'[2]Типовое меню'!G101</f>
        <v>2.1</v>
      </c>
      <c r="I12" s="41">
        <f>'[2]Типовое меню'!H101</f>
        <v>5.18</v>
      </c>
      <c r="J12" s="42">
        <f>'[2]Типовое меню'!I101</f>
        <v>7.8</v>
      </c>
    </row>
    <row r="13" spans="1:10" ht="25.5" x14ac:dyDescent="0.25">
      <c r="A13" s="63"/>
      <c r="B13" s="11" t="s">
        <v>21</v>
      </c>
      <c r="C13" s="43" t="str">
        <f>'[2]Типовое меню'!K102</f>
        <v>101/М/ССЖ</v>
      </c>
      <c r="D13" s="13" t="str">
        <f>'[2]Типовое меню'!E102</f>
        <v>Суп картофельный с рисом с курицей</v>
      </c>
      <c r="E13" s="14">
        <f>'[2]Типовое меню'!F102</f>
        <v>250</v>
      </c>
      <c r="F13" s="15">
        <f>'[2]Типовое меню'!L102</f>
        <v>20</v>
      </c>
      <c r="G13" s="15">
        <f>'[2]Типовое меню'!J102</f>
        <v>163.68</v>
      </c>
      <c r="H13" s="15">
        <f>'[2]Типовое меню'!G102</f>
        <v>3.41</v>
      </c>
      <c r="I13" s="15">
        <f>'[2]Типовое меню'!H102</f>
        <v>8.36</v>
      </c>
      <c r="J13" s="16">
        <f>'[2]Типовое меню'!I102</f>
        <v>17.55</v>
      </c>
    </row>
    <row r="14" spans="1:10" ht="25.5" x14ac:dyDescent="0.25">
      <c r="A14" s="63"/>
      <c r="B14" s="11" t="s">
        <v>22</v>
      </c>
      <c r="C14" s="43" t="str">
        <f>'[2]Типовое меню'!K103</f>
        <v>234/М/ССЖ</v>
      </c>
      <c r="D14" s="13" t="str">
        <f>'[2]Типовое меню'!E103</f>
        <v>Биточки рыбные с соусом сметанным, 100/30</v>
      </c>
      <c r="E14" s="14">
        <f>'[2]Типовое меню'!F103</f>
        <v>110</v>
      </c>
      <c r="F14" s="15">
        <f>'[2]Типовое меню'!L103</f>
        <v>42</v>
      </c>
      <c r="G14" s="15">
        <f>'[2]Типовое меню'!J103</f>
        <v>139.31</v>
      </c>
      <c r="H14" s="15">
        <f>'[2]Типовое меню'!G103</f>
        <v>9.1</v>
      </c>
      <c r="I14" s="15">
        <f>'[2]Типовое меню'!H103</f>
        <v>6.82</v>
      </c>
      <c r="J14" s="16">
        <f>'[2]Типовое меню'!I103</f>
        <v>13.469999999999999</v>
      </c>
    </row>
    <row r="15" spans="1:10" ht="25.5" x14ac:dyDescent="0.25">
      <c r="A15" s="63"/>
      <c r="B15" s="11" t="s">
        <v>23</v>
      </c>
      <c r="C15" s="43" t="str">
        <f>'[2]Типовое меню'!K104</f>
        <v>128/М/ССЖ</v>
      </c>
      <c r="D15" s="13" t="str">
        <f>'[2]Типовое меню'!E104</f>
        <v>Картофельное пюре</v>
      </c>
      <c r="E15" s="14">
        <f>'[2]Типовое меню'!F104</f>
        <v>180</v>
      </c>
      <c r="F15" s="15">
        <f>'[2]Типовое меню'!L104</f>
        <v>10</v>
      </c>
      <c r="G15" s="15">
        <f>'[2]Типовое меню'!J104</f>
        <v>218.56</v>
      </c>
      <c r="H15" s="15">
        <f>'[2]Типовое меню'!G104</f>
        <v>4.1100000000000003</v>
      </c>
      <c r="I15" s="15">
        <f>'[2]Типовое меню'!H104</f>
        <v>6.49</v>
      </c>
      <c r="J15" s="16">
        <f>'[2]Типовое меню'!I104</f>
        <v>28.59</v>
      </c>
    </row>
    <row r="16" spans="1:10" ht="25.5" x14ac:dyDescent="0.25">
      <c r="A16" s="63"/>
      <c r="B16" s="11" t="s">
        <v>24</v>
      </c>
      <c r="C16" s="43" t="str">
        <f>'[2]Типовое меню'!K105</f>
        <v>376/М/ССЖ</v>
      </c>
      <c r="D16" s="13" t="str">
        <f>'[2]Типовое меню'!E105</f>
        <v>Чай с сахаром, 200/11</v>
      </c>
      <c r="E16" s="14">
        <f>'[2]Типовое меню'!F105</f>
        <v>200</v>
      </c>
      <c r="F16" s="15">
        <f>'[2]Типовое меню'!L105</f>
        <v>3</v>
      </c>
      <c r="G16" s="15">
        <f>'[2]Типовое меню'!J105</f>
        <v>45.41</v>
      </c>
      <c r="H16" s="15">
        <f>'[2]Типовое меню'!G105</f>
        <v>0.2</v>
      </c>
      <c r="I16" s="15">
        <f>'[2]Типовое меню'!H105</f>
        <v>0.02</v>
      </c>
      <c r="J16" s="16">
        <f>'[2]Типовое меню'!I105</f>
        <v>11.05</v>
      </c>
    </row>
    <row r="17" spans="1:10" x14ac:dyDescent="0.25">
      <c r="A17" s="63"/>
      <c r="B17" s="44" t="s">
        <v>25</v>
      </c>
      <c r="C17" s="43" t="str">
        <f>'[2]Типовое меню'!K106</f>
        <v>148/М</v>
      </c>
      <c r="D17" s="13" t="str">
        <f>'[2]Типовое меню'!E106</f>
        <v>Хлеб ржано-пшеничный</v>
      </c>
      <c r="E17" s="14">
        <f>'[2]Типовое меню'!F106</f>
        <v>80</v>
      </c>
      <c r="F17" s="15">
        <f>'[2]Типовое меню'!L106</f>
        <v>6</v>
      </c>
      <c r="G17" s="15">
        <f>'[2]Типовое меню'!J106</f>
        <v>148</v>
      </c>
      <c r="H17" s="15">
        <f>'[2]Типовое меню'!G106</f>
        <v>5.16</v>
      </c>
      <c r="I17" s="15">
        <f>'[2]Типовое меню'!H106</f>
        <v>0.4</v>
      </c>
      <c r="J17" s="16">
        <f>'[2]Типовое меню'!I106</f>
        <v>29.32</v>
      </c>
    </row>
    <row r="18" spans="1:10" x14ac:dyDescent="0.25">
      <c r="A18" s="63"/>
      <c r="B18" s="44" t="s">
        <v>26</v>
      </c>
      <c r="C18" s="45"/>
      <c r="D18" s="13"/>
      <c r="E18" s="45"/>
      <c r="F18" s="45"/>
      <c r="G18" s="45"/>
      <c r="H18" s="45"/>
      <c r="I18" s="45"/>
      <c r="J18" s="46"/>
    </row>
    <row r="19" spans="1:10" ht="16.5" x14ac:dyDescent="0.25">
      <c r="A19" s="63"/>
      <c r="B19" s="47"/>
      <c r="C19" s="48"/>
      <c r="D19" s="49"/>
      <c r="E19" s="31"/>
      <c r="F19" s="32"/>
      <c r="G19" s="31"/>
      <c r="H19" s="50"/>
      <c r="I19" s="51"/>
      <c r="J19" s="52"/>
    </row>
    <row r="20" spans="1:10" ht="15.75" thickBot="1" x14ac:dyDescent="0.3">
      <c r="A20" s="64"/>
      <c r="B20" s="53"/>
      <c r="C20" s="54"/>
      <c r="D20" s="55"/>
      <c r="E20" s="56"/>
      <c r="F20" s="57"/>
      <c r="G20" s="56"/>
      <c r="H20" s="56"/>
      <c r="I20" s="56"/>
      <c r="J20" s="58"/>
    </row>
  </sheetData>
  <sheetProtection formatCells="0" formatColumns="0" deleteRows="0"/>
  <mergeCells count="3">
    <mergeCell ref="B1:D1"/>
    <mergeCell ref="A4:A8"/>
    <mergeCell ref="A12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2025-04-15T08:21:41Z</dcterms:modified>
</cp:coreProperties>
</file>