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7.04" sheetId="5" r:id="rId1"/>
  </sheets>
  <externalReferences>
    <externalReference r:id="rId2"/>
    <externalReference r:id="rId3"/>
  </externalReferences>
  <definedNames>
    <definedName name="Дт4" localSheetId="0">[1]Д2!#REF!</definedName>
    <definedName name="Дт4">[1]Д2!#REF!</definedName>
    <definedName name="ОКРУГЛ" localSheetId="0">[1]Д2!#REF!</definedName>
    <definedName name="ОКРУГЛ">[1]Д2!#REF!</definedName>
  </definedNames>
  <calcPr calcId="145621" refMode="R1C1"/>
</workbook>
</file>

<file path=xl/calcChain.xml><?xml version="1.0" encoding="utf-8"?>
<calcChain xmlns="http://schemas.openxmlformats.org/spreadsheetml/2006/main">
  <c r="J17" i="5" l="1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D14" i="5"/>
  <c r="C14" i="5"/>
  <c r="J13" i="5"/>
  <c r="I13" i="5"/>
  <c r="H13" i="5"/>
  <c r="G13" i="5"/>
  <c r="F13" i="5"/>
  <c r="E13" i="5"/>
  <c r="D13" i="5"/>
  <c r="C13" i="5"/>
  <c r="J12" i="5"/>
  <c r="I12" i="5"/>
  <c r="H12" i="5"/>
  <c r="G12" i="5"/>
  <c r="F12" i="5"/>
  <c r="E12" i="5"/>
  <c r="D12" i="5"/>
  <c r="C12" i="5"/>
  <c r="J8" i="5"/>
  <c r="I8" i="5"/>
  <c r="H8" i="5"/>
  <c r="G8" i="5"/>
  <c r="F8" i="5"/>
  <c r="E8" i="5"/>
  <c r="D8" i="5"/>
  <c r="C8" i="5"/>
  <c r="J7" i="5"/>
  <c r="I7" i="5"/>
  <c r="H7" i="5"/>
  <c r="G7" i="5"/>
  <c r="F7" i="5"/>
  <c r="E7" i="5"/>
  <c r="D7" i="5"/>
  <c r="C7" i="5"/>
  <c r="J6" i="5"/>
  <c r="I6" i="5"/>
  <c r="H6" i="5"/>
  <c r="G6" i="5"/>
  <c r="F6" i="5"/>
  <c r="E6" i="5"/>
  <c r="D6" i="5"/>
  <c r="C6" i="5"/>
  <c r="J5" i="5"/>
  <c r="I5" i="5"/>
  <c r="H5" i="5"/>
  <c r="G5" i="5"/>
  <c r="F5" i="5"/>
  <c r="E5" i="5"/>
  <c r="D5" i="5"/>
  <c r="C5" i="5"/>
  <c r="J4" i="5"/>
  <c r="I4" i="5"/>
  <c r="H4" i="5"/>
  <c r="G4" i="5"/>
  <c r="F4" i="5"/>
  <c r="E4" i="5"/>
  <c r="D4" i="5"/>
  <c r="C4" i="5"/>
</calcChain>
</file>

<file path=xl/sharedStrings.xml><?xml version="1.0" encoding="utf-8"?>
<sst xmlns="http://schemas.openxmlformats.org/spreadsheetml/2006/main" count="29" uniqueCount="27">
  <si>
    <t>Школа</t>
  </si>
  <si>
    <t>МАОУСШ п.Парфино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</si>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</sst>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₽_-;\-* #,##0.00\ _₽_-;_-* \-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63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rgb="FF333333"/>
      <name val="Calibri"/>
      <family val="2"/>
      <charset val="204"/>
    </font>
    <font>
      <sz val="10"/>
      <name val="Arial Cyr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5">
    <xf numFmtId="0" fontId="0" fillId="0" borderId="0"/>
    <xf numFmtId="0" fontId="2" fillId="0" borderId="0"/>
    <xf numFmtId="0" fontId="6" fillId="0" borderId="0"/>
    <xf numFmtId="0" fontId="9" fillId="0" borderId="0" applyNumberFormat="0" applyFill="0" applyBorder="0" applyAlignment="0" applyProtection="0">
      <alignment horizontal="left" vertical="top"/>
    </xf>
    <xf numFmtId="0" fontId="10" fillId="0" borderId="0"/>
    <xf numFmtId="0" fontId="2" fillId="0" borderId="0"/>
    <xf numFmtId="0" fontId="11" fillId="0" borderId="0">
      <alignment horizontal="left" vertical="top"/>
    </xf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4" fillId="0" borderId="0"/>
    <xf numFmtId="0" fontId="1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6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Border="0" applyProtection="0"/>
    <xf numFmtId="9" fontId="18" fillId="0" borderId="0" applyBorder="0" applyProtection="0"/>
    <xf numFmtId="0" fontId="12" fillId="0" borderId="0"/>
    <xf numFmtId="9" fontId="16" fillId="0" borderId="0" applyBorder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3" fillId="0" borderId="0" applyBorder="0" applyProtection="0"/>
    <xf numFmtId="0" fontId="1" fillId="0" borderId="0"/>
  </cellStyleXfs>
  <cellXfs count="6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1" fontId="5" fillId="2" borderId="4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 vertical="top" wrapText="1"/>
      <protection locked="0"/>
    </xf>
    <xf numFmtId="2" fontId="5" fillId="2" borderId="8" xfId="0" applyNumberFormat="1" applyFont="1" applyFill="1" applyBorder="1" applyAlignment="1" applyProtection="1">
      <alignment horizontal="center" vertical="top" wrapText="1"/>
      <protection locked="0"/>
    </xf>
    <xf numFmtId="2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1" fontId="5" fillId="2" borderId="11" xfId="0" applyNumberFormat="1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Alignment="1" applyProtection="1">
      <alignment horizontal="center" vertical="top" wrapText="1"/>
      <protection locked="0"/>
    </xf>
    <xf numFmtId="2" fontId="5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4" borderId="14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4" fontId="5" fillId="2" borderId="18" xfId="0" applyNumberFormat="1" applyFont="1" applyFill="1" applyBorder="1" applyAlignment="1" applyProtection="1">
      <alignment horizontal="center" vertical="top" wrapText="1"/>
      <protection locked="0"/>
    </xf>
    <xf numFmtId="0" fontId="5" fillId="2" borderId="18" xfId="0" applyFont="1" applyFill="1" applyBorder="1" applyAlignment="1" applyProtection="1">
      <alignment vertical="top" wrapText="1"/>
      <protection locked="0"/>
    </xf>
    <xf numFmtId="1" fontId="5" fillId="2" borderId="18" xfId="0" applyNumberFormat="1" applyFont="1" applyFill="1" applyBorder="1" applyAlignment="1" applyProtection="1">
      <alignment horizontal="center" vertical="top" wrapText="1"/>
      <protection locked="0"/>
    </xf>
    <xf numFmtId="2" fontId="5" fillId="2" borderId="18" xfId="0" applyNumberFormat="1" applyFont="1" applyFill="1" applyBorder="1" applyAlignment="1" applyProtection="1">
      <alignment horizontal="center" vertical="top" wrapText="1"/>
      <protection locked="0"/>
    </xf>
    <xf numFmtId="2" fontId="5" fillId="2" borderId="19" xfId="0" applyNumberFormat="1" applyFont="1" applyFill="1" applyBorder="1" applyAlignment="1" applyProtection="1">
      <alignment horizontal="center" vertical="top" wrapText="1"/>
      <protection locked="0"/>
    </xf>
    <xf numFmtId="4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2" fontId="7" fillId="0" borderId="4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vertical="center" wrapText="1"/>
      <protection locked="0"/>
    </xf>
    <xf numFmtId="1" fontId="8" fillId="0" borderId="4" xfId="2" applyNumberFormat="1" applyFont="1" applyFill="1" applyBorder="1" applyAlignment="1" applyProtection="1">
      <alignment horizontal="center" vertical="top"/>
      <protection locked="0"/>
    </xf>
    <xf numFmtId="164" fontId="8" fillId="0" borderId="4" xfId="2" applyNumberFormat="1" applyFont="1" applyFill="1" applyBorder="1" applyAlignment="1" applyProtection="1">
      <alignment horizontal="center" vertical="top"/>
      <protection locked="0"/>
    </xf>
    <xf numFmtId="164" fontId="8" fillId="0" borderId="8" xfId="2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3" fillId="0" borderId="4" xfId="34" applyFont="1" applyBorder="1"/>
    <xf numFmtId="0" fontId="3" fillId="0" borderId="11" xfId="34" applyFont="1" applyBorder="1"/>
    <xf numFmtId="0" fontId="3" fillId="0" borderId="18" xfId="34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35">
    <cellStyle name="Гиперссылка 2" xfId="3"/>
    <cellStyle name="Обычный" xfId="0" builtinId="0"/>
    <cellStyle name="Обычный 10" xfId="4"/>
    <cellStyle name="Обычный 11" xfId="5"/>
    <cellStyle name="Обычный 12" xfId="6"/>
    <cellStyle name="Обычный 13" xfId="1"/>
    <cellStyle name="Обычный 13 2" xfId="34"/>
    <cellStyle name="Обычный 2" xfId="7"/>
    <cellStyle name="Обычный 2 2" xfId="8"/>
    <cellStyle name="Обычный 2 3" xfId="9"/>
    <cellStyle name="Обычный 2 4" xfId="10"/>
    <cellStyle name="Обычный 2 5" xfId="11"/>
    <cellStyle name="Обычный 3" xfId="12"/>
    <cellStyle name="Обычный 3 2" xfId="13"/>
    <cellStyle name="Обычный 3 3" xfId="14"/>
    <cellStyle name="Обычный 3 4" xfId="15"/>
    <cellStyle name="Обычный 4" xfId="16"/>
    <cellStyle name="Обычный 4 2" xfId="17"/>
    <cellStyle name="Обычный 4 3" xfId="18"/>
    <cellStyle name="Обычный 5" xfId="19"/>
    <cellStyle name="Обычный 6" xfId="20"/>
    <cellStyle name="Обычный 6 2" xfId="21"/>
    <cellStyle name="Обычный 7" xfId="22"/>
    <cellStyle name="Обычный 8" xfId="23"/>
    <cellStyle name="Обычный 9" xfId="24"/>
    <cellStyle name="Обычный_Лист2" xfId="2"/>
    <cellStyle name="Процентный 11" xfId="25"/>
    <cellStyle name="Процентный 11 2" xfId="26"/>
    <cellStyle name="Процентный 2" xfId="27"/>
    <cellStyle name="Процентный 3" xfId="28"/>
    <cellStyle name="Процентный 4" xfId="29"/>
    <cellStyle name="Процентный 5" xfId="30"/>
    <cellStyle name="Процентный 6" xfId="31"/>
    <cellStyle name="Процентный 8" xfId="32"/>
    <cellStyle name="Финансовый 2" xfId="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-PC\Desktop\30.09&#1057;&#1045;&#1053;&#1058;&#1071;&#1041;&#1056;&#1068;1\11.09.&#1057;&#1045;&#1053;&#1058;&#1071;&#1041;&#1056;&#10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.03.25%20&#1052;&#1045;&#1053;&#1070;%20&#1044;&#1051;&#1071;%20%20&#1057;&#1040;&#1049;&#1058;&#1040;%20&#1056;&#1048;&#1052;&#1052;&#1040;\&#1052;&#1045;&#1053;&#1070;%20&#1053;&#1040;%20&#1057;&#1040;&#1049;&#1058;%2017.03.25\&#1052;&#1045;&#1053;&#1070;%20&#1053;&#1040;%20&#1057;&#1040;&#1049;&#1058;%2017.03.25\&#1040;&#1087;&#1088;&#1077;&#1083;&#1100;%20&#1084;&#1077;&#1085;&#1102;\&#1052;&#1045;&#1053;&#1070;%20&#1044;&#1051;&#1071;%20&#1057;&#1040;&#1049;&#1058;&#1040;%20&#1052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2"/>
      <sheetName val="О2"/>
      <sheetName val="Ксад"/>
      <sheetName val="0"/>
      <sheetName val="1"/>
      <sheetName val="2."/>
      <sheetName val="3,"/>
      <sheetName val="4,"/>
      <sheetName val="7"/>
      <sheetName val="8"/>
      <sheetName val="9"/>
      <sheetName val="10"/>
      <sheetName val="11"/>
      <sheetName val="14"/>
      <sheetName val="15"/>
      <sheetName val="16"/>
      <sheetName val="17"/>
      <sheetName val="18"/>
      <sheetName val="21"/>
      <sheetName val="22"/>
      <sheetName val="23"/>
      <sheetName val="24"/>
      <sheetName val="25"/>
      <sheetName val="28"/>
      <sheetName val="29"/>
      <sheetName val="30"/>
      <sheetName val="Мн"/>
      <sheetName val="К45"/>
      <sheetName val="К15"/>
      <sheetName val="Д1"/>
      <sheetName val="О1"/>
      <sheetName val="Д4с"/>
      <sheetName val="О4с"/>
      <sheetName val="Д4 "/>
      <sheetName val="О4"/>
      <sheetName val="2"/>
      <sheetName val="3."/>
      <sheetName val="4."/>
      <sheetName val="7."/>
      <sheetName val="8."/>
      <sheetName val="9."/>
      <sheetName val="10."/>
      <sheetName val="11."/>
      <sheetName val="14."/>
      <sheetName val="15."/>
      <sheetName val="16."/>
      <sheetName val="17."/>
      <sheetName val="18."/>
      <sheetName val="21."/>
      <sheetName val="22."/>
      <sheetName val="23."/>
      <sheetName val="24."/>
      <sheetName val="25."/>
      <sheetName val="28."/>
      <sheetName val="29."/>
      <sheetName val="30."/>
      <sheetName val="Лист2"/>
      <sheetName val="Лист1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листов"/>
      <sheetName val="Структура типовая"/>
      <sheetName val="Структура"/>
      <sheetName val="Типовое меню"/>
      <sheetName val="10-и дневное меню на сайт"/>
      <sheetName val="28.03"/>
      <sheetName val="27.03"/>
      <sheetName val="26.03"/>
      <sheetName val="25.03"/>
      <sheetName val="24.03"/>
      <sheetName val="21.03"/>
      <sheetName val="20.03"/>
      <sheetName val="19.03"/>
      <sheetName val="18.03"/>
      <sheetName val="17.03"/>
      <sheetName val="14.03"/>
      <sheetName val="13.03"/>
      <sheetName val="12.03"/>
      <sheetName val="11.03"/>
      <sheetName val="10.03"/>
      <sheetName val="07.03"/>
      <sheetName val="06.03"/>
      <sheetName val="05.03"/>
      <sheetName val="04.03"/>
      <sheetName val="03.03"/>
      <sheetName val="Проект меню Римма"/>
    </sheetNames>
    <sheetDataSet>
      <sheetData sheetId="0"/>
      <sheetData sheetId="1"/>
      <sheetData sheetId="2"/>
      <sheetData sheetId="3">
        <row r="7">
          <cell r="E7" t="str">
            <v>Каша молочная пшенная</v>
          </cell>
          <cell r="F7">
            <v>200</v>
          </cell>
          <cell r="G7">
            <v>7.63</v>
          </cell>
          <cell r="H7">
            <v>4.75</v>
          </cell>
          <cell r="I7">
            <v>18.86</v>
          </cell>
          <cell r="J7">
            <v>108.71</v>
          </cell>
          <cell r="K7" t="str">
            <v>182.МТ2011</v>
          </cell>
          <cell r="L7">
            <v>40</v>
          </cell>
        </row>
        <row r="8">
          <cell r="E8" t="str">
            <v>Какао на молоке, 200/11</v>
          </cell>
          <cell r="F8">
            <v>200</v>
          </cell>
          <cell r="G8">
            <v>3.87</v>
          </cell>
          <cell r="H8">
            <v>3.8</v>
          </cell>
          <cell r="I8">
            <v>14.09</v>
          </cell>
          <cell r="J8">
            <v>115.45</v>
          </cell>
          <cell r="K8" t="str">
            <v>382/М/ССЖ</v>
          </cell>
          <cell r="L8">
            <v>20</v>
          </cell>
        </row>
        <row r="9">
          <cell r="E9" t="str">
            <v>Бутерброд с маслом</v>
          </cell>
          <cell r="F9">
            <v>50</v>
          </cell>
          <cell r="G9">
            <v>2.21</v>
          </cell>
          <cell r="H9">
            <v>5.7</v>
          </cell>
          <cell r="I9">
            <v>15.4</v>
          </cell>
          <cell r="J9">
            <v>128.80000000000001</v>
          </cell>
          <cell r="K9" t="str">
            <v>1.МТ2011</v>
          </cell>
          <cell r="L9">
            <v>20</v>
          </cell>
        </row>
        <row r="10">
          <cell r="E10" t="str">
            <v>Сок фруктовый</v>
          </cell>
          <cell r="F10">
            <v>200</v>
          </cell>
          <cell r="G10">
            <v>1</v>
          </cell>
          <cell r="H10">
            <v>0.2</v>
          </cell>
          <cell r="I10">
            <v>20.2</v>
          </cell>
          <cell r="J10">
            <v>92</v>
          </cell>
          <cell r="K10" t="str">
            <v>418/М</v>
          </cell>
          <cell r="L10">
            <v>20</v>
          </cell>
        </row>
        <row r="11">
          <cell r="E11" t="str">
            <v>Ватрушка с творогом</v>
          </cell>
          <cell r="F11">
            <v>60</v>
          </cell>
          <cell r="G11">
            <v>4.51</v>
          </cell>
          <cell r="H11">
            <v>5.2</v>
          </cell>
          <cell r="I11">
            <v>14.7</v>
          </cell>
          <cell r="J11">
            <v>133</v>
          </cell>
          <cell r="K11" t="str">
            <v>410/М/ССЖ</v>
          </cell>
          <cell r="L11">
            <v>24</v>
          </cell>
        </row>
        <row r="13">
          <cell r="E13" t="str">
            <v>Салат витаминный /2 вариант/</v>
          </cell>
          <cell r="F13">
            <v>60</v>
          </cell>
          <cell r="G13">
            <v>2.1</v>
          </cell>
          <cell r="H13">
            <v>5.18</v>
          </cell>
          <cell r="I13">
            <v>7.8</v>
          </cell>
          <cell r="J13">
            <v>86.35</v>
          </cell>
          <cell r="K13" t="str">
            <v>49/М/ССЖ</v>
          </cell>
          <cell r="L13">
            <v>6</v>
          </cell>
        </row>
        <row r="14">
          <cell r="E14" t="str">
            <v>Суп картофельный с бобовыми (горохом) на курином бульоне</v>
          </cell>
          <cell r="F14">
            <v>250</v>
          </cell>
          <cell r="G14">
            <v>6.3</v>
          </cell>
          <cell r="H14">
            <v>5.93</v>
          </cell>
          <cell r="I14">
            <v>17.670000000000002</v>
          </cell>
          <cell r="J14">
            <v>161.47</v>
          </cell>
          <cell r="K14" t="str">
            <v>102/М/ССЖ</v>
          </cell>
          <cell r="L14">
            <v>18</v>
          </cell>
        </row>
        <row r="15">
          <cell r="E15" t="str">
            <v xml:space="preserve">Котлеты домашние </v>
          </cell>
          <cell r="G15">
            <v>10.86</v>
          </cell>
          <cell r="H15">
            <v>10.26</v>
          </cell>
          <cell r="I15">
            <v>12.3</v>
          </cell>
          <cell r="J15">
            <v>197.71</v>
          </cell>
          <cell r="K15" t="str">
            <v>271/М/ССЖ</v>
          </cell>
          <cell r="L15">
            <v>50</v>
          </cell>
        </row>
        <row r="16">
          <cell r="E16" t="str">
            <v>Рагу из овощей</v>
          </cell>
          <cell r="F16">
            <v>180</v>
          </cell>
          <cell r="G16">
            <v>2.0699999999999998</v>
          </cell>
          <cell r="H16">
            <v>4.6100000000000003</v>
          </cell>
          <cell r="I16">
            <v>39.1</v>
          </cell>
          <cell r="J16">
            <v>168.42</v>
          </cell>
          <cell r="K16" t="str">
            <v>143/М/ССЖ</v>
          </cell>
          <cell r="L16">
            <v>18</v>
          </cell>
        </row>
        <row r="17">
          <cell r="E17" t="str">
            <v>Чай с сахаром, 200/11</v>
          </cell>
          <cell r="F17">
            <v>200</v>
          </cell>
          <cell r="G17">
            <v>0.2</v>
          </cell>
          <cell r="H17">
            <v>0.02</v>
          </cell>
          <cell r="I17">
            <v>11.05</v>
          </cell>
          <cell r="J17">
            <v>45.41</v>
          </cell>
          <cell r="K17" t="str">
            <v>376/М/ССЖ</v>
          </cell>
          <cell r="L17">
            <v>3</v>
          </cell>
        </row>
        <row r="18">
          <cell r="E18" t="str">
            <v>Хлеб ржано-пшеничный</v>
          </cell>
          <cell r="F18">
            <v>80</v>
          </cell>
          <cell r="G18">
            <v>5.16</v>
          </cell>
          <cell r="H18">
            <v>0.4</v>
          </cell>
          <cell r="I18">
            <v>29.32</v>
          </cell>
          <cell r="J18">
            <v>148</v>
          </cell>
          <cell r="K18" t="str">
            <v>148/М</v>
          </cell>
          <cell r="L18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45803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58" t="s">
        <v>14</v>
      </c>
      <c r="B4" s="52" t="s">
        <v>15</v>
      </c>
      <c r="C4" s="6" t="str">
        <f>'[2]Типовое меню'!K7</f>
        <v>182.МТ2011</v>
      </c>
      <c r="D4" s="7" t="str">
        <f>'[2]Типовое меню'!E7</f>
        <v>Каша молочная пшенная</v>
      </c>
      <c r="E4" s="8">
        <f>'[2]Типовое меню'!F7</f>
        <v>200</v>
      </c>
      <c r="F4" s="9">
        <f>'[2]Типовое меню'!L7</f>
        <v>40</v>
      </c>
      <c r="G4" s="9">
        <f>'[2]Типовое меню'!J7</f>
        <v>108.71</v>
      </c>
      <c r="H4" s="9">
        <f>'[2]Типовое меню'!G7</f>
        <v>7.63</v>
      </c>
      <c r="I4" s="9">
        <f>'[2]Типовое меню'!H7</f>
        <v>4.75</v>
      </c>
      <c r="J4" s="10">
        <f>'[2]Типовое меню'!I7</f>
        <v>18.86</v>
      </c>
    </row>
    <row r="5" spans="1:10" ht="24" x14ac:dyDescent="0.25">
      <c r="A5" s="59"/>
      <c r="B5" s="52" t="s">
        <v>17</v>
      </c>
      <c r="C5" s="6" t="str">
        <f>'[2]Типовое меню'!K8</f>
        <v>382/М/ССЖ</v>
      </c>
      <c r="D5" s="7" t="str">
        <f>'[2]Типовое меню'!E8</f>
        <v>Какао на молоке, 200/11</v>
      </c>
      <c r="E5" s="8">
        <f>'[2]Типовое меню'!F8</f>
        <v>200</v>
      </c>
      <c r="F5" s="9">
        <f>'[2]Типовое меню'!L8</f>
        <v>20</v>
      </c>
      <c r="G5" s="9">
        <f>'[2]Типовое меню'!J8</f>
        <v>115.45</v>
      </c>
      <c r="H5" s="9">
        <f>'[2]Типовое меню'!G8</f>
        <v>3.87</v>
      </c>
      <c r="I5" s="9">
        <f>'[2]Типовое меню'!H8</f>
        <v>3.8</v>
      </c>
      <c r="J5" s="10">
        <f>'[2]Типовое меню'!I8</f>
        <v>14.09</v>
      </c>
    </row>
    <row r="6" spans="1:10" ht="24" x14ac:dyDescent="0.25">
      <c r="A6" s="59"/>
      <c r="B6" s="52" t="s">
        <v>16</v>
      </c>
      <c r="C6" s="6" t="str">
        <f>'[2]Типовое меню'!K9</f>
        <v>1.МТ2011</v>
      </c>
      <c r="D6" s="7" t="str">
        <f>'[2]Типовое меню'!E9</f>
        <v>Бутерброд с маслом</v>
      </c>
      <c r="E6" s="8">
        <f>'[2]Типовое меню'!F9</f>
        <v>50</v>
      </c>
      <c r="F6" s="9">
        <f>'[2]Типовое меню'!L9</f>
        <v>20</v>
      </c>
      <c r="G6" s="9">
        <f>'[2]Типовое меню'!J9</f>
        <v>128.80000000000001</v>
      </c>
      <c r="H6" s="9">
        <f>'[2]Типовое меню'!G9</f>
        <v>2.21</v>
      </c>
      <c r="I6" s="9">
        <f>'[2]Типовое меню'!H9</f>
        <v>5.7</v>
      </c>
      <c r="J6" s="10">
        <f>'[2]Типовое меню'!I9</f>
        <v>15.4</v>
      </c>
    </row>
    <row r="7" spans="1:10" x14ac:dyDescent="0.25">
      <c r="A7" s="59"/>
      <c r="B7" s="52" t="s">
        <v>17</v>
      </c>
      <c r="C7" s="6" t="str">
        <f>'[2]Типовое меню'!K10</f>
        <v>418/М</v>
      </c>
      <c r="D7" s="7" t="str">
        <f>'[2]Типовое меню'!E10</f>
        <v>Сок фруктовый</v>
      </c>
      <c r="E7" s="8">
        <f>'[2]Типовое меню'!F10</f>
        <v>200</v>
      </c>
      <c r="F7" s="9">
        <f>'[2]Типовое меню'!L10</f>
        <v>20</v>
      </c>
      <c r="G7" s="9">
        <f>'[2]Типовое меню'!J10</f>
        <v>92</v>
      </c>
      <c r="H7" s="9">
        <f>'[2]Типовое меню'!G10</f>
        <v>1</v>
      </c>
      <c r="I7" s="9">
        <f>'[2]Типовое меню'!H10</f>
        <v>0.2</v>
      </c>
      <c r="J7" s="10">
        <f>'[2]Типовое меню'!I10</f>
        <v>20.2</v>
      </c>
    </row>
    <row r="8" spans="1:10" ht="24.75" thickBot="1" x14ac:dyDescent="0.3">
      <c r="A8" s="60"/>
      <c r="B8" s="53" t="s">
        <v>18</v>
      </c>
      <c r="C8" s="11" t="str">
        <f>'[2]Типовое меню'!K11</f>
        <v>410/М/ССЖ</v>
      </c>
      <c r="D8" s="12" t="str">
        <f>'[2]Типовое меню'!E11</f>
        <v>Ватрушка с творогом</v>
      </c>
      <c r="E8" s="13">
        <f>'[2]Типовое меню'!F11</f>
        <v>60</v>
      </c>
      <c r="F8" s="14">
        <f>'[2]Типовое меню'!L11</f>
        <v>24</v>
      </c>
      <c r="G8" s="14">
        <f>'[2]Типовое меню'!J11</f>
        <v>133</v>
      </c>
      <c r="H8" s="14">
        <f>'[2]Типовое меню'!G11</f>
        <v>4.51</v>
      </c>
      <c r="I8" s="14">
        <f>'[2]Типовое меню'!H11</f>
        <v>5.2</v>
      </c>
      <c r="J8" s="15">
        <f>'[2]Типовое меню'!I11</f>
        <v>14.7</v>
      </c>
    </row>
    <row r="9" spans="1:10" x14ac:dyDescent="0.25">
      <c r="A9" s="16" t="s">
        <v>19</v>
      </c>
      <c r="B9" s="17"/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6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5.5" x14ac:dyDescent="0.25">
      <c r="A12" s="58" t="s">
        <v>20</v>
      </c>
      <c r="B12" s="54" t="s">
        <v>21</v>
      </c>
      <c r="C12" s="33" t="str">
        <f>'[2]Типовое меню'!K13</f>
        <v>49/М/ССЖ</v>
      </c>
      <c r="D12" s="34" t="str">
        <f>'[2]Типовое меню'!E13</f>
        <v>Салат витаминный /2 вариант/</v>
      </c>
      <c r="E12" s="35">
        <f>'[2]Типовое меню'!F13</f>
        <v>60</v>
      </c>
      <c r="F12" s="36">
        <f>'[2]Типовое меню'!L13</f>
        <v>6</v>
      </c>
      <c r="G12" s="36">
        <f>'[2]Типовое меню'!J13</f>
        <v>86.35</v>
      </c>
      <c r="H12" s="36">
        <f>'[2]Типовое меню'!G13</f>
        <v>2.1</v>
      </c>
      <c r="I12" s="36">
        <f>'[2]Типовое меню'!H13</f>
        <v>5.18</v>
      </c>
      <c r="J12" s="37">
        <f>'[2]Типовое меню'!I13</f>
        <v>7.8</v>
      </c>
    </row>
    <row r="13" spans="1:10" ht="25.5" x14ac:dyDescent="0.25">
      <c r="A13" s="59"/>
      <c r="B13" s="52" t="s">
        <v>22</v>
      </c>
      <c r="C13" s="38" t="str">
        <f>'[2]Типовое меню'!K14</f>
        <v>102/М/ССЖ</v>
      </c>
      <c r="D13" s="7" t="str">
        <f>'[2]Типовое меню'!E14</f>
        <v>Суп картофельный с бобовыми (горохом) на курином бульоне</v>
      </c>
      <c r="E13" s="8">
        <f>'[2]Типовое меню'!F14</f>
        <v>250</v>
      </c>
      <c r="F13" s="9">
        <f>'[2]Типовое меню'!L14</f>
        <v>18</v>
      </c>
      <c r="G13" s="9">
        <f>'[2]Типовое меню'!J14</f>
        <v>161.47</v>
      </c>
      <c r="H13" s="9">
        <f>'[2]Типовое меню'!G14</f>
        <v>6.3</v>
      </c>
      <c r="I13" s="9">
        <f>'[2]Типовое меню'!H14</f>
        <v>5.93</v>
      </c>
      <c r="J13" s="10">
        <f>'[2]Типовое меню'!I14</f>
        <v>17.670000000000002</v>
      </c>
    </row>
    <row r="14" spans="1:10" ht="25.5" x14ac:dyDescent="0.25">
      <c r="A14" s="59"/>
      <c r="B14" s="52" t="s">
        <v>23</v>
      </c>
      <c r="C14" s="38" t="str">
        <f>'[2]Типовое меню'!K15</f>
        <v>271/М/ССЖ</v>
      </c>
      <c r="D14" s="7" t="str">
        <f>'[2]Типовое меню'!E15</f>
        <v xml:space="preserve">Котлеты домашние </v>
      </c>
      <c r="E14" s="8">
        <v>90</v>
      </c>
      <c r="F14" s="9">
        <f>'[2]Типовое меню'!L15</f>
        <v>50</v>
      </c>
      <c r="G14" s="9">
        <f>'[2]Типовое меню'!J15</f>
        <v>197.71</v>
      </c>
      <c r="H14" s="9">
        <f>'[2]Типовое меню'!G15</f>
        <v>10.86</v>
      </c>
      <c r="I14" s="9">
        <f>'[2]Типовое меню'!H15</f>
        <v>10.26</v>
      </c>
      <c r="J14" s="10">
        <f>'[2]Типовое меню'!I15</f>
        <v>12.3</v>
      </c>
    </row>
    <row r="15" spans="1:10" ht="25.5" x14ac:dyDescent="0.25">
      <c r="A15" s="59"/>
      <c r="B15" s="52" t="s">
        <v>24</v>
      </c>
      <c r="C15" s="38" t="str">
        <f>'[2]Типовое меню'!K16</f>
        <v>143/М/ССЖ</v>
      </c>
      <c r="D15" s="7" t="str">
        <f>'[2]Типовое меню'!E16</f>
        <v>Рагу из овощей</v>
      </c>
      <c r="E15" s="8">
        <f>'[2]Типовое меню'!F16</f>
        <v>180</v>
      </c>
      <c r="F15" s="9">
        <f>'[2]Типовое меню'!L16</f>
        <v>18</v>
      </c>
      <c r="G15" s="9">
        <f>'[2]Типовое меню'!J16</f>
        <v>168.42</v>
      </c>
      <c r="H15" s="9">
        <f>'[2]Типовое меню'!G16</f>
        <v>2.0699999999999998</v>
      </c>
      <c r="I15" s="9">
        <f>'[2]Типовое меню'!H16</f>
        <v>4.6100000000000003</v>
      </c>
      <c r="J15" s="10">
        <f>'[2]Типовое меню'!I16</f>
        <v>39.1</v>
      </c>
    </row>
    <row r="16" spans="1:10" ht="25.5" x14ac:dyDescent="0.25">
      <c r="A16" s="59"/>
      <c r="B16" s="52" t="s">
        <v>17</v>
      </c>
      <c r="C16" s="38" t="str">
        <f>'[2]Типовое меню'!K17</f>
        <v>376/М/ССЖ</v>
      </c>
      <c r="D16" s="7" t="str">
        <f>'[2]Типовое меню'!E17</f>
        <v>Чай с сахаром, 200/11</v>
      </c>
      <c r="E16" s="8">
        <f>'[2]Типовое меню'!F17</f>
        <v>200</v>
      </c>
      <c r="F16" s="9">
        <f>'[2]Типовое меню'!L17</f>
        <v>3</v>
      </c>
      <c r="G16" s="9">
        <f>'[2]Типовое меню'!J17</f>
        <v>45.41</v>
      </c>
      <c r="H16" s="9">
        <f>'[2]Типовое меню'!G17</f>
        <v>0.2</v>
      </c>
      <c r="I16" s="9">
        <f>'[2]Типовое меню'!H17</f>
        <v>0.02</v>
      </c>
      <c r="J16" s="10">
        <f>'[2]Типовое меню'!I17</f>
        <v>11.05</v>
      </c>
    </row>
    <row r="17" spans="1:10" x14ac:dyDescent="0.25">
      <c r="A17" s="59"/>
      <c r="B17" s="52" t="s">
        <v>25</v>
      </c>
      <c r="C17" s="38" t="str">
        <f>'[2]Типовое меню'!K18</f>
        <v>148/М</v>
      </c>
      <c r="D17" s="7" t="str">
        <f>'[2]Типовое меню'!E18</f>
        <v>Хлеб ржано-пшеничный</v>
      </c>
      <c r="E17" s="8">
        <f>'[2]Типовое меню'!F18</f>
        <v>80</v>
      </c>
      <c r="F17" s="9">
        <f>'[2]Типовое меню'!L18</f>
        <v>6</v>
      </c>
      <c r="G17" s="9">
        <f>'[2]Типовое меню'!J18</f>
        <v>148</v>
      </c>
      <c r="H17" s="9">
        <f>'[2]Типовое меню'!G18</f>
        <v>5.16</v>
      </c>
      <c r="I17" s="9">
        <f>'[2]Типовое меню'!H18</f>
        <v>0.4</v>
      </c>
      <c r="J17" s="10">
        <f>'[2]Типовое меню'!I18</f>
        <v>29.32</v>
      </c>
    </row>
    <row r="18" spans="1:10" x14ac:dyDescent="0.25">
      <c r="A18" s="59"/>
      <c r="B18" s="39" t="s">
        <v>26</v>
      </c>
      <c r="C18" s="40"/>
      <c r="D18" s="7"/>
      <c r="E18" s="40"/>
      <c r="F18" s="40"/>
      <c r="G18" s="40"/>
      <c r="H18" s="40"/>
      <c r="I18" s="40"/>
      <c r="J18" s="41"/>
    </row>
    <row r="19" spans="1:10" ht="16.5" x14ac:dyDescent="0.25">
      <c r="A19" s="59"/>
      <c r="B19" s="23"/>
      <c r="C19" s="42"/>
      <c r="D19" s="43"/>
      <c r="E19" s="25"/>
      <c r="F19" s="26"/>
      <c r="G19" s="25"/>
      <c r="H19" s="44"/>
      <c r="I19" s="45"/>
      <c r="J19" s="46"/>
    </row>
    <row r="20" spans="1:10" ht="15.75" thickBot="1" x14ac:dyDescent="0.3">
      <c r="A20" s="60"/>
      <c r="B20" s="47"/>
      <c r="C20" s="47"/>
      <c r="D20" s="48"/>
      <c r="E20" s="49"/>
      <c r="F20" s="50"/>
      <c r="G20" s="49"/>
      <c r="H20" s="49"/>
      <c r="I20" s="49"/>
      <c r="J20" s="51"/>
    </row>
  </sheetData>
  <sheetProtection formatCells="0" formatColumns="0" deleteRows="0"/>
  <mergeCells count="3">
    <mergeCell ref="B1:D1"/>
    <mergeCell ref="A4:A8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2025-05-23T11:12:11Z</dcterms:modified>
</cp:coreProperties>
</file>